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2940" windowHeight="14160" activeTab="0"/>
  </bookViews>
  <sheets>
    <sheet name="ABRIL 2012" sheetId="1" r:id="rId1"/>
  </sheets>
  <definedNames/>
  <calcPr fullCalcOnLoad="1"/>
</workbook>
</file>

<file path=xl/sharedStrings.xml><?xml version="1.0" encoding="utf-8"?>
<sst xmlns="http://schemas.openxmlformats.org/spreadsheetml/2006/main" count="215" uniqueCount="142">
  <si>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</si>
  <si>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</si>
  <si>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</si>
  <si>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</si>
  <si>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</si>
  <si>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</si>
  <si>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</si>
  <si>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A.RESP.JUDICIAL</t>
  </si>
  <si>
    <t>A.INCEN.GESTION</t>
  </si>
  <si>
    <t>HORAS EXTRAS</t>
  </si>
  <si>
    <t>TOTAL  HABERES</t>
  </si>
  <si>
    <t>ASIGNACION</t>
  </si>
  <si>
    <t>PERDIDA CAJA</t>
  </si>
  <si>
    <t>ALCALDE</t>
  </si>
  <si>
    <t>DIRECTIVO</t>
  </si>
  <si>
    <t>SECRETARIO MUNICIPAL</t>
  </si>
  <si>
    <t>ADMINISTRADOR</t>
  </si>
  <si>
    <t>DIRECTOR DE OBRAS</t>
  </si>
  <si>
    <t>JEFATURA</t>
  </si>
  <si>
    <t>TECNICO</t>
  </si>
  <si>
    <t>ADMINISTRATIVO</t>
  </si>
  <si>
    <t xml:space="preserve">ASIGNACION </t>
  </si>
  <si>
    <t>FAMILIAR</t>
  </si>
  <si>
    <t>AUXILIAR</t>
  </si>
  <si>
    <t>SUELDO</t>
  </si>
  <si>
    <t>BASE</t>
  </si>
  <si>
    <t>ASIGN. DIRECCION</t>
  </si>
  <si>
    <t>APELLIDO</t>
  </si>
  <si>
    <t>PATERNO</t>
  </si>
  <si>
    <t>MATERNO</t>
  </si>
  <si>
    <t>IBACACHE</t>
  </si>
  <si>
    <t>MUÑOS</t>
  </si>
  <si>
    <t>PROFESOR</t>
  </si>
  <si>
    <t>GALLARDO</t>
  </si>
  <si>
    <t>SALAZAR</t>
  </si>
  <si>
    <t>ABOGADO</t>
  </si>
  <si>
    <t>CURIHUINCA</t>
  </si>
  <si>
    <t>BARRIENTOS</t>
  </si>
  <si>
    <t>JIMENEZ</t>
  </si>
  <si>
    <t>CARRASCO</t>
  </si>
  <si>
    <t>CAROCA</t>
  </si>
  <si>
    <t>ESTAY</t>
  </si>
  <si>
    <t>CARDENAS</t>
  </si>
  <si>
    <t>VARGAS</t>
  </si>
  <si>
    <t>ARTECHE</t>
  </si>
  <si>
    <t>NAVARRETE</t>
  </si>
  <si>
    <t>TAMPIER</t>
  </si>
  <si>
    <t>HERNANDEZ</t>
  </si>
  <si>
    <t>BOHLE</t>
  </si>
  <si>
    <t>SANTANA</t>
  </si>
  <si>
    <t>OJEDA</t>
  </si>
  <si>
    <t>NORIEGA</t>
  </si>
  <si>
    <t>TELLEZ</t>
  </si>
  <si>
    <t>CEA</t>
  </si>
  <si>
    <t>TRIVIÑO</t>
  </si>
  <si>
    <t>SILVA</t>
  </si>
  <si>
    <t>SOTO</t>
  </si>
  <si>
    <t>VILLEGAS</t>
  </si>
  <si>
    <t>ALVEAL</t>
  </si>
  <si>
    <t>VALDEVENITO</t>
  </si>
  <si>
    <t>PERSONAL MUNICIPAL DE PLANTA ABRIL 2012</t>
  </si>
  <si>
    <t>ESTAMENTO</t>
  </si>
  <si>
    <t>Nª RUT</t>
  </si>
  <si>
    <t>NOMBRES</t>
  </si>
  <si>
    <t>FREDDY</t>
  </si>
  <si>
    <t>RICHARD</t>
  </si>
  <si>
    <t>LUIS M</t>
  </si>
  <si>
    <t>CARLOS</t>
  </si>
  <si>
    <t>MARIO</t>
  </si>
  <si>
    <t>MARIA ELENA</t>
  </si>
  <si>
    <t>MARCO ARTECHE</t>
  </si>
  <si>
    <t xml:space="preserve">BLAS </t>
  </si>
  <si>
    <t>GLADYS</t>
  </si>
  <si>
    <t>MARLENE</t>
  </si>
  <si>
    <t xml:space="preserve">LUIS </t>
  </si>
  <si>
    <t>JUAN JESUS</t>
  </si>
  <si>
    <t>ARMANDO</t>
  </si>
  <si>
    <t>JUAN SERGIIO</t>
  </si>
  <si>
    <t>OSCAR</t>
  </si>
  <si>
    <t>CARGO  O</t>
  </si>
  <si>
    <t>FUNCION</t>
  </si>
  <si>
    <t xml:space="preserve">JUEZ POLICIA </t>
  </si>
  <si>
    <t>JEFA DEPTO DSOCIAL</t>
  </si>
  <si>
    <t>JEFE DE FINANZAS</t>
  </si>
  <si>
    <t>TECNICO MECANICO</t>
  </si>
  <si>
    <t>ADMINISTRATIVO SOCIAL</t>
  </si>
  <si>
    <t xml:space="preserve">CONTADOR </t>
  </si>
  <si>
    <t>TESORERA MUNICIPAL</t>
  </si>
  <si>
    <t>ASISTENTE SOCIAL</t>
  </si>
  <si>
    <t xml:space="preserve">TITULO /GRADO </t>
  </si>
  <si>
    <t>ACADEMICO ,EXPERIENCIA</t>
  </si>
  <si>
    <t>CONSTRUCCTOR CIVIL</t>
  </si>
  <si>
    <t>CAPITAN DE EMBARCACION</t>
  </si>
  <si>
    <t>ESEÑANZA MEDIA</t>
  </si>
  <si>
    <t>CHOFER</t>
  </si>
  <si>
    <t>ENSEÑANZA MEDIA</t>
  </si>
  <si>
    <t>CHOCHER</t>
  </si>
  <si>
    <t>ESEÑAZA MEDIA</t>
  </si>
  <si>
    <t xml:space="preserve">ENSEÑANZA BASICA </t>
  </si>
  <si>
    <t>BONO ESCOLAR</t>
  </si>
  <si>
    <t>ADCIONAL</t>
  </si>
  <si>
    <t>BONO ESC.</t>
  </si>
  <si>
    <t>REGION</t>
  </si>
  <si>
    <t>LOS LAGOS</t>
  </si>
  <si>
    <t>UNIDAD</t>
  </si>
  <si>
    <t>MONETARIA</t>
  </si>
  <si>
    <t>PESOS</t>
  </si>
  <si>
    <t>SUPERIOR L,20,033</t>
  </si>
  <si>
    <t xml:space="preserve">FECHA </t>
  </si>
  <si>
    <t>INGRESO</t>
  </si>
  <si>
    <t>FECHA</t>
  </si>
  <si>
    <t>TERMINO</t>
  </si>
  <si>
    <t>EXTREMAS</t>
  </si>
  <si>
    <t>ASIG. ZONAS</t>
  </si>
  <si>
    <t>OBSERVACIONES</t>
  </si>
  <si>
    <t>INDEFINIDO</t>
  </si>
  <si>
    <t>LEY 19529</t>
  </si>
  <si>
    <t>AGUINALDO</t>
  </si>
  <si>
    <t>ASIGN.INSTITUCIONAL</t>
  </si>
  <si>
    <t>L.19803</t>
  </si>
  <si>
    <t>ASIG. COLECTIVA</t>
  </si>
  <si>
    <t>L,19803</t>
  </si>
  <si>
    <t>8300423-1</t>
  </si>
  <si>
    <t>12191546-4</t>
  </si>
  <si>
    <t>12714806-6</t>
  </si>
  <si>
    <t>10564854-5</t>
  </si>
  <si>
    <t>8299706-7</t>
  </si>
  <si>
    <t>12713552-5</t>
  </si>
  <si>
    <t>7398819-5</t>
  </si>
  <si>
    <t>7615904-1</t>
  </si>
  <si>
    <t>7928141-7</t>
  </si>
  <si>
    <t>10061702-1</t>
  </si>
  <si>
    <t>7727775-7</t>
  </si>
  <si>
    <t>10511950-K</t>
  </si>
  <si>
    <t>8883678-2</t>
  </si>
  <si>
    <t>7727146-5</t>
  </si>
  <si>
    <t>10117014-4</t>
  </si>
  <si>
    <t>8487503-1</t>
  </si>
  <si>
    <t>GRADO</t>
  </si>
  <si>
    <t>BIENIOS</t>
  </si>
  <si>
    <t>N°</t>
  </si>
  <si>
    <t>MONTO</t>
  </si>
</sst>
</file>

<file path=xl/styles.xml><?xml version="1.0" encoding="utf-8"?>
<styleSheet xmlns="http://schemas.openxmlformats.org/spreadsheetml/2006/main">
  <numFmts count="1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&quot;$&quot;_-;\-* #,##0&quot;$&quot;_-;_-* &quot;-&quot;&quot;$&quot;_-;_-@_-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_-&quot;$&quot;\ * #,##0_-;\-&quot;$&quot;\ * #,##0_-;_-&quot;$&quot;\ * &quot;-&quot;_-;_-@_-"/>
    <numFmt numFmtId="169" formatCode="#,##0;[Red]#,##0"/>
    <numFmt numFmtId="170" formatCode="0;[Red]0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9"/>
      <color indexed="8"/>
      <name val="Calibri"/>
      <family val="2"/>
    </font>
    <font>
      <i/>
      <sz val="16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68" fontId="5" fillId="0" borderId="17" xfId="0" applyNumberFormat="1" applyFont="1" applyBorder="1" applyAlignment="1">
      <alignment/>
    </xf>
    <xf numFmtId="169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170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" fontId="7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M25"/>
  <sheetViews>
    <sheetView tabSelected="1" workbookViewId="0" topLeftCell="A1">
      <selection activeCell="I1" sqref="I1"/>
    </sheetView>
  </sheetViews>
  <sheetFormatPr defaultColWidth="11.421875" defaultRowHeight="15"/>
  <sheetData>
    <row r="3" spans="3:8" ht="19.5">
      <c r="C3" s="69" t="s">
        <v>60</v>
      </c>
      <c r="D3" s="70"/>
      <c r="E3" s="70"/>
      <c r="F3" s="70"/>
      <c r="G3" s="70"/>
      <c r="H3" s="70"/>
    </row>
    <row r="4" spans="1:38" ht="21" thickBo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/>
      <c r="AK4" s="64"/>
      <c r="AL4" s="64"/>
    </row>
    <row r="5" spans="1:39" ht="13.5">
      <c r="A5" s="1" t="s">
        <v>61</v>
      </c>
      <c r="B5" s="59" t="s">
        <v>27</v>
      </c>
      <c r="C5" s="2" t="s">
        <v>27</v>
      </c>
      <c r="D5" s="3" t="s">
        <v>63</v>
      </c>
      <c r="E5" s="4" t="s">
        <v>62</v>
      </c>
      <c r="F5" s="5" t="s">
        <v>138</v>
      </c>
      <c r="G5" s="5" t="s">
        <v>79</v>
      </c>
      <c r="H5" s="59" t="s">
        <v>89</v>
      </c>
      <c r="I5" s="6" t="s">
        <v>102</v>
      </c>
      <c r="J5" s="6" t="s">
        <v>104</v>
      </c>
      <c r="K5" s="60" t="s">
        <v>24</v>
      </c>
      <c r="L5" s="66" t="s">
        <v>139</v>
      </c>
      <c r="M5" s="67"/>
      <c r="N5" s="5" t="s">
        <v>0</v>
      </c>
      <c r="O5" s="5" t="s">
        <v>1</v>
      </c>
      <c r="P5" s="5" t="s">
        <v>2</v>
      </c>
      <c r="Q5" s="5" t="s">
        <v>3</v>
      </c>
      <c r="R5" s="5" t="s">
        <v>4</v>
      </c>
      <c r="S5" s="59" t="s">
        <v>5</v>
      </c>
      <c r="T5" s="1" t="s">
        <v>6</v>
      </c>
      <c r="U5" s="5" t="s">
        <v>116</v>
      </c>
      <c r="V5" s="7" t="s">
        <v>11</v>
      </c>
      <c r="W5" s="5" t="s">
        <v>21</v>
      </c>
      <c r="X5" s="8" t="s">
        <v>7</v>
      </c>
      <c r="Y5" s="8" t="s">
        <v>8</v>
      </c>
      <c r="Z5" s="8" t="s">
        <v>118</v>
      </c>
      <c r="AA5" s="5" t="s">
        <v>120</v>
      </c>
      <c r="AB5" s="5" t="s">
        <v>113</v>
      </c>
      <c r="AC5" s="5" t="s">
        <v>117</v>
      </c>
      <c r="AD5" s="5" t="s">
        <v>99</v>
      </c>
      <c r="AE5" s="5" t="s">
        <v>101</v>
      </c>
      <c r="AF5" s="5" t="s">
        <v>26</v>
      </c>
      <c r="AG5" s="66" t="s">
        <v>9</v>
      </c>
      <c r="AH5" s="68"/>
      <c r="AI5" s="68"/>
      <c r="AJ5" s="9" t="s">
        <v>10</v>
      </c>
      <c r="AK5" s="10" t="s">
        <v>108</v>
      </c>
      <c r="AL5" s="10" t="s">
        <v>110</v>
      </c>
      <c r="AM5" s="11" t="s">
        <v>114</v>
      </c>
    </row>
    <row r="6" spans="1:39" ht="15" thickBot="1">
      <c r="A6" s="12"/>
      <c r="B6" s="13" t="s">
        <v>28</v>
      </c>
      <c r="C6" s="14" t="s">
        <v>29</v>
      </c>
      <c r="D6" s="15"/>
      <c r="E6" s="16"/>
      <c r="F6" s="17"/>
      <c r="G6" s="18" t="s">
        <v>80</v>
      </c>
      <c r="H6" s="19" t="s">
        <v>90</v>
      </c>
      <c r="I6" s="20"/>
      <c r="J6" s="20" t="s">
        <v>105</v>
      </c>
      <c r="K6" s="21" t="s">
        <v>25</v>
      </c>
      <c r="L6" s="22" t="s">
        <v>140</v>
      </c>
      <c r="M6" s="22" t="s">
        <v>141</v>
      </c>
      <c r="N6" s="17"/>
      <c r="O6" s="17"/>
      <c r="P6" s="17"/>
      <c r="Q6" s="17"/>
      <c r="R6" s="17"/>
      <c r="S6" s="19"/>
      <c r="T6" s="12"/>
      <c r="U6" s="17"/>
      <c r="V6" s="23" t="s">
        <v>12</v>
      </c>
      <c r="W6" s="18" t="s">
        <v>22</v>
      </c>
      <c r="X6" s="17"/>
      <c r="Y6" s="18">
        <v>19803</v>
      </c>
      <c r="Z6" s="18" t="s">
        <v>119</v>
      </c>
      <c r="AA6" s="18" t="s">
        <v>121</v>
      </c>
      <c r="AB6" s="18" t="s">
        <v>112</v>
      </c>
      <c r="AC6" s="18"/>
      <c r="AD6" s="18"/>
      <c r="AE6" s="18" t="s">
        <v>100</v>
      </c>
      <c r="AF6" s="18" t="s">
        <v>107</v>
      </c>
      <c r="AG6" s="24">
        <v>0.25</v>
      </c>
      <c r="AH6" s="24">
        <v>0.5</v>
      </c>
      <c r="AI6" s="25" t="s">
        <v>141</v>
      </c>
      <c r="AJ6" s="26"/>
      <c r="AK6" s="27" t="s">
        <v>109</v>
      </c>
      <c r="AL6" s="27" t="s">
        <v>111</v>
      </c>
      <c r="AM6" s="28"/>
    </row>
    <row r="7" spans="1:39" ht="13.5">
      <c r="A7" s="29" t="s">
        <v>13</v>
      </c>
      <c r="B7" s="30" t="s">
        <v>30</v>
      </c>
      <c r="C7" s="30" t="s">
        <v>31</v>
      </c>
      <c r="D7" s="31" t="s">
        <v>64</v>
      </c>
      <c r="E7" s="32" t="s">
        <v>122</v>
      </c>
      <c r="F7" s="32">
        <v>6</v>
      </c>
      <c r="G7" s="32" t="s">
        <v>13</v>
      </c>
      <c r="H7" s="32" t="s">
        <v>32</v>
      </c>
      <c r="I7" s="32" t="s">
        <v>103</v>
      </c>
      <c r="J7" s="32" t="s">
        <v>106</v>
      </c>
      <c r="K7" s="33">
        <v>365211</v>
      </c>
      <c r="L7" s="34">
        <v>13</v>
      </c>
      <c r="M7" s="33">
        <v>94955</v>
      </c>
      <c r="N7" s="33">
        <v>78520</v>
      </c>
      <c r="O7" s="33">
        <v>1007510</v>
      </c>
      <c r="P7" s="33">
        <v>127824</v>
      </c>
      <c r="Q7" s="33">
        <v>51130</v>
      </c>
      <c r="R7" s="33">
        <v>15084</v>
      </c>
      <c r="S7" s="33">
        <v>195453</v>
      </c>
      <c r="T7" s="33">
        <v>74483</v>
      </c>
      <c r="U7" s="33">
        <v>0</v>
      </c>
      <c r="V7" s="33">
        <v>0</v>
      </c>
      <c r="W7" s="33"/>
      <c r="X7" s="33">
        <v>0</v>
      </c>
      <c r="Y7" s="33"/>
      <c r="Z7" s="33"/>
      <c r="AA7" s="33"/>
      <c r="AB7" s="42"/>
      <c r="AC7" s="33"/>
      <c r="AD7" s="33"/>
      <c r="AE7" s="33"/>
      <c r="AF7" s="33">
        <v>1372721</v>
      </c>
      <c r="AG7" s="35"/>
      <c r="AH7" s="35"/>
      <c r="AI7" s="33"/>
      <c r="AJ7" s="33">
        <f>K7+M7+N7+O7+P7+Q7+R7+S7+T7+U7+V7+X7+Y7+AA7+AB7+AI7+AF7+AC7+Z7</f>
        <v>3382891</v>
      </c>
      <c r="AK7" s="36">
        <v>39788</v>
      </c>
      <c r="AL7" s="10" t="s">
        <v>115</v>
      </c>
      <c r="AM7" s="37"/>
    </row>
    <row r="8" spans="1:39" ht="13.5">
      <c r="A8" s="38" t="s">
        <v>14</v>
      </c>
      <c r="B8" s="39" t="s">
        <v>33</v>
      </c>
      <c r="C8" s="39" t="s">
        <v>34</v>
      </c>
      <c r="D8" s="40" t="s">
        <v>65</v>
      </c>
      <c r="E8" s="41" t="s">
        <v>123</v>
      </c>
      <c r="F8" s="41">
        <v>8</v>
      </c>
      <c r="G8" s="41" t="s">
        <v>81</v>
      </c>
      <c r="H8" s="41" t="s">
        <v>35</v>
      </c>
      <c r="I8" s="41" t="s">
        <v>103</v>
      </c>
      <c r="J8" s="41" t="s">
        <v>106</v>
      </c>
      <c r="K8" s="42">
        <v>290658</v>
      </c>
      <c r="L8" s="43">
        <v>4</v>
      </c>
      <c r="M8" s="42">
        <v>23253</v>
      </c>
      <c r="N8" s="42">
        <v>62491</v>
      </c>
      <c r="O8" s="42">
        <v>580111</v>
      </c>
      <c r="P8" s="42">
        <v>101730</v>
      </c>
      <c r="Q8" s="42">
        <v>40692</v>
      </c>
      <c r="R8" s="42">
        <v>15084</v>
      </c>
      <c r="S8" s="42">
        <v>102802</v>
      </c>
      <c r="T8" s="42">
        <v>42383</v>
      </c>
      <c r="U8" s="42">
        <v>23793</v>
      </c>
      <c r="V8" s="42">
        <v>0</v>
      </c>
      <c r="W8" s="42"/>
      <c r="X8" s="42">
        <v>261231</v>
      </c>
      <c r="Y8" s="42">
        <v>174154</v>
      </c>
      <c r="Z8" s="42"/>
      <c r="AA8" s="42"/>
      <c r="AB8" s="42"/>
      <c r="AC8" s="42"/>
      <c r="AD8" s="42"/>
      <c r="AE8" s="42"/>
      <c r="AF8" s="42"/>
      <c r="AG8" s="44"/>
      <c r="AH8" s="44"/>
      <c r="AI8" s="42"/>
      <c r="AJ8" s="42">
        <f>K8+M8+N8+O8+P8+Q8+R8+S8+T8+U8+V8+X8+Y8+AA8+AB8+AI8+AF8+AC8+Z8+AE8+AD8</f>
        <v>1718382</v>
      </c>
      <c r="AK8" s="45">
        <v>37622</v>
      </c>
      <c r="AL8" s="27" t="s">
        <v>115</v>
      </c>
      <c r="AM8" s="46"/>
    </row>
    <row r="9" spans="1:39" ht="13.5">
      <c r="A9" s="38" t="s">
        <v>14</v>
      </c>
      <c r="B9" s="39" t="s">
        <v>36</v>
      </c>
      <c r="C9" s="39" t="s">
        <v>37</v>
      </c>
      <c r="D9" s="40" t="s">
        <v>66</v>
      </c>
      <c r="E9" s="41" t="s">
        <v>124</v>
      </c>
      <c r="F9" s="41">
        <v>10</v>
      </c>
      <c r="G9" s="41" t="s">
        <v>15</v>
      </c>
      <c r="H9" s="41" t="s">
        <v>88</v>
      </c>
      <c r="I9" s="41" t="s">
        <v>103</v>
      </c>
      <c r="J9" s="41" t="s">
        <v>106</v>
      </c>
      <c r="K9" s="42">
        <v>245556</v>
      </c>
      <c r="L9" s="43">
        <v>4</v>
      </c>
      <c r="M9" s="42">
        <v>19644</v>
      </c>
      <c r="N9" s="42">
        <v>52795</v>
      </c>
      <c r="O9" s="42">
        <v>336933</v>
      </c>
      <c r="P9" s="42">
        <v>85945</v>
      </c>
      <c r="Q9" s="42">
        <v>34378</v>
      </c>
      <c r="R9" s="42">
        <v>15084</v>
      </c>
      <c r="S9" s="42">
        <v>58574</v>
      </c>
      <c r="T9" s="42">
        <v>24163</v>
      </c>
      <c r="U9" s="42">
        <v>23793</v>
      </c>
      <c r="V9" s="42">
        <v>0</v>
      </c>
      <c r="W9" s="42"/>
      <c r="X9" s="42">
        <v>0</v>
      </c>
      <c r="Y9" s="42">
        <v>0</v>
      </c>
      <c r="Z9" s="42"/>
      <c r="AA9" s="42"/>
      <c r="AB9" s="42"/>
      <c r="AC9" s="42"/>
      <c r="AD9" s="42"/>
      <c r="AE9" s="42"/>
      <c r="AF9" s="42"/>
      <c r="AG9" s="44"/>
      <c r="AH9" s="44"/>
      <c r="AI9" s="42"/>
      <c r="AJ9" s="42">
        <f aca="true" t="shared" si="0" ref="AJ9:AJ14">K9+M9+N9+O9+P9+Q9+R9+S9+T9+U9+V9+X9+Y9+AA9+AB9+AI9+AF9+AC9+Z9+AE9</f>
        <v>896865</v>
      </c>
      <c r="AK9" s="45">
        <v>37622</v>
      </c>
      <c r="AL9" s="27" t="s">
        <v>115</v>
      </c>
      <c r="AM9" s="46"/>
    </row>
    <row r="10" spans="1:39" ht="13.5">
      <c r="A10" s="38" t="s">
        <v>14</v>
      </c>
      <c r="B10" s="39" t="s">
        <v>38</v>
      </c>
      <c r="C10" s="39" t="s">
        <v>39</v>
      </c>
      <c r="D10" s="40" t="s">
        <v>67</v>
      </c>
      <c r="E10" s="41" t="s">
        <v>125</v>
      </c>
      <c r="F10" s="41">
        <v>10</v>
      </c>
      <c r="G10" s="41" t="s">
        <v>16</v>
      </c>
      <c r="H10" s="41" t="s">
        <v>32</v>
      </c>
      <c r="I10" s="41" t="s">
        <v>103</v>
      </c>
      <c r="J10" s="41" t="s">
        <v>106</v>
      </c>
      <c r="K10" s="42">
        <v>245556</v>
      </c>
      <c r="L10" s="43">
        <v>0</v>
      </c>
      <c r="M10" s="42">
        <v>0</v>
      </c>
      <c r="N10" s="42">
        <v>52795</v>
      </c>
      <c r="O10" s="42">
        <v>336933</v>
      </c>
      <c r="P10" s="42">
        <v>85945</v>
      </c>
      <c r="Q10" s="42">
        <v>34378</v>
      </c>
      <c r="R10" s="42">
        <v>15084</v>
      </c>
      <c r="S10" s="42">
        <v>58574</v>
      </c>
      <c r="T10" s="42">
        <v>24163</v>
      </c>
      <c r="U10" s="42">
        <v>23793</v>
      </c>
      <c r="V10" s="42">
        <v>0</v>
      </c>
      <c r="W10" s="42"/>
      <c r="X10" s="42">
        <v>0</v>
      </c>
      <c r="Y10" s="42">
        <v>0</v>
      </c>
      <c r="Z10" s="42"/>
      <c r="AA10" s="42"/>
      <c r="AB10" s="42"/>
      <c r="AC10" s="42"/>
      <c r="AD10" s="42"/>
      <c r="AE10" s="42"/>
      <c r="AF10" s="42"/>
      <c r="AG10" s="44">
        <v>24</v>
      </c>
      <c r="AH10" s="44">
        <v>11</v>
      </c>
      <c r="AI10" s="42">
        <v>142557</v>
      </c>
      <c r="AJ10" s="42">
        <f>K10+M10+N10+O10+P10+Q10+R10+S10+T10+U10+V10+X10+Y10+AA10+AB10+AI10+AF10+AC10+Z10+AE10+AD10</f>
        <v>1019778</v>
      </c>
      <c r="AK10" s="45">
        <v>40560</v>
      </c>
      <c r="AL10" s="27" t="s">
        <v>115</v>
      </c>
      <c r="AM10" s="46"/>
    </row>
    <row r="11" spans="1:39" ht="13.5">
      <c r="A11" s="38" t="s">
        <v>14</v>
      </c>
      <c r="B11" s="39" t="s">
        <v>40</v>
      </c>
      <c r="C11" s="39" t="s">
        <v>41</v>
      </c>
      <c r="D11" s="40" t="s">
        <v>68</v>
      </c>
      <c r="E11" s="41" t="s">
        <v>126</v>
      </c>
      <c r="F11" s="41">
        <v>10</v>
      </c>
      <c r="G11" s="41" t="s">
        <v>17</v>
      </c>
      <c r="H11" s="41" t="s">
        <v>91</v>
      </c>
      <c r="I11" s="41" t="s">
        <v>103</v>
      </c>
      <c r="J11" s="41" t="s">
        <v>106</v>
      </c>
      <c r="K11" s="42">
        <v>245556</v>
      </c>
      <c r="L11" s="43">
        <v>8</v>
      </c>
      <c r="M11" s="42">
        <v>39289</v>
      </c>
      <c r="N11" s="42">
        <v>52795</v>
      </c>
      <c r="O11" s="42">
        <v>336933</v>
      </c>
      <c r="P11" s="42">
        <v>85945</v>
      </c>
      <c r="Q11" s="42">
        <v>34378</v>
      </c>
      <c r="R11" s="42">
        <v>15084</v>
      </c>
      <c r="S11" s="42">
        <v>58574</v>
      </c>
      <c r="T11" s="42">
        <v>24163</v>
      </c>
      <c r="U11" s="42">
        <v>23793</v>
      </c>
      <c r="V11" s="42">
        <v>0</v>
      </c>
      <c r="W11" s="42"/>
      <c r="X11" s="42">
        <v>0</v>
      </c>
      <c r="Y11" s="42"/>
      <c r="Z11" s="42"/>
      <c r="AA11" s="42"/>
      <c r="AB11" s="42"/>
      <c r="AC11" s="42"/>
      <c r="AD11" s="42">
        <v>52730</v>
      </c>
      <c r="AE11" s="42"/>
      <c r="AF11" s="42"/>
      <c r="AG11" s="44">
        <v>24</v>
      </c>
      <c r="AH11" s="44">
        <v>0</v>
      </c>
      <c r="AI11" s="42">
        <v>91972</v>
      </c>
      <c r="AJ11" s="42">
        <f>K11+M11+N11+O11+P11+Q11+R11+S11+T11+U11+V11+X11+Y11+AA11+AB11+AI11+AF11+AC11+Z11+AE11+AD11</f>
        <v>1061212</v>
      </c>
      <c r="AK11" s="45">
        <v>34700</v>
      </c>
      <c r="AL11" s="27" t="s">
        <v>115</v>
      </c>
      <c r="AM11" s="46"/>
    </row>
    <row r="12" spans="1:39" ht="13.5">
      <c r="A12" s="38" t="s">
        <v>18</v>
      </c>
      <c r="B12" s="39" t="s">
        <v>42</v>
      </c>
      <c r="C12" s="39" t="s">
        <v>43</v>
      </c>
      <c r="D12" s="40" t="s">
        <v>69</v>
      </c>
      <c r="E12" s="41" t="s">
        <v>127</v>
      </c>
      <c r="F12" s="41">
        <v>11</v>
      </c>
      <c r="G12" s="41" t="s">
        <v>82</v>
      </c>
      <c r="H12" s="41" t="s">
        <v>88</v>
      </c>
      <c r="I12" s="41" t="s">
        <v>103</v>
      </c>
      <c r="J12" s="41" t="s">
        <v>106</v>
      </c>
      <c r="K12" s="42">
        <v>227316</v>
      </c>
      <c r="L12" s="43">
        <v>4</v>
      </c>
      <c r="M12" s="42">
        <v>18185</v>
      </c>
      <c r="N12" s="42">
        <v>48873</v>
      </c>
      <c r="O12" s="42">
        <v>254591</v>
      </c>
      <c r="P12" s="42">
        <v>79561</v>
      </c>
      <c r="Q12" s="42">
        <v>31824</v>
      </c>
      <c r="R12" s="42">
        <v>15084</v>
      </c>
      <c r="S12" s="42">
        <v>43658</v>
      </c>
      <c r="T12" s="42">
        <v>17985</v>
      </c>
      <c r="U12" s="42">
        <v>23793</v>
      </c>
      <c r="V12" s="42">
        <v>0</v>
      </c>
      <c r="W12" s="42"/>
      <c r="X12" s="42">
        <v>0</v>
      </c>
      <c r="Y12" s="42">
        <v>0</v>
      </c>
      <c r="Z12" s="42"/>
      <c r="AA12" s="42"/>
      <c r="AB12" s="42"/>
      <c r="AC12" s="42"/>
      <c r="AD12" s="42"/>
      <c r="AE12" s="42"/>
      <c r="AF12" s="42"/>
      <c r="AG12" s="44">
        <v>24</v>
      </c>
      <c r="AH12" s="44">
        <v>0</v>
      </c>
      <c r="AI12" s="42">
        <v>76091</v>
      </c>
      <c r="AJ12" s="42">
        <f t="shared" si="0"/>
        <v>836961</v>
      </c>
      <c r="AK12" s="45">
        <v>37641</v>
      </c>
      <c r="AL12" s="27" t="s">
        <v>115</v>
      </c>
      <c r="AM12" s="46"/>
    </row>
    <row r="13" spans="1:39" ht="13.5">
      <c r="A13" s="38" t="s">
        <v>18</v>
      </c>
      <c r="B13" s="39" t="s">
        <v>44</v>
      </c>
      <c r="C13" s="39" t="s">
        <v>45</v>
      </c>
      <c r="D13" s="40" t="s">
        <v>70</v>
      </c>
      <c r="E13" s="41" t="s">
        <v>128</v>
      </c>
      <c r="F13" s="41">
        <v>11</v>
      </c>
      <c r="G13" s="41" t="s">
        <v>83</v>
      </c>
      <c r="H13" s="41" t="s">
        <v>86</v>
      </c>
      <c r="I13" s="41" t="s">
        <v>103</v>
      </c>
      <c r="J13" s="41" t="s">
        <v>106</v>
      </c>
      <c r="K13" s="42">
        <v>227316</v>
      </c>
      <c r="L13" s="43">
        <v>15</v>
      </c>
      <c r="M13" s="42">
        <v>68195</v>
      </c>
      <c r="N13" s="42">
        <v>48873</v>
      </c>
      <c r="O13" s="42">
        <v>254591</v>
      </c>
      <c r="P13" s="42">
        <v>79561</v>
      </c>
      <c r="Q13" s="42">
        <v>31824</v>
      </c>
      <c r="R13" s="42">
        <v>15084</v>
      </c>
      <c r="S13" s="42">
        <v>43658</v>
      </c>
      <c r="T13" s="42">
        <v>17985</v>
      </c>
      <c r="U13" s="42">
        <v>23793</v>
      </c>
      <c r="V13" s="42">
        <v>13620</v>
      </c>
      <c r="W13" s="42"/>
      <c r="X13" s="42">
        <v>0</v>
      </c>
      <c r="Y13" s="42">
        <v>0</v>
      </c>
      <c r="Z13" s="42"/>
      <c r="AA13" s="42"/>
      <c r="AB13" s="42"/>
      <c r="AC13" s="42"/>
      <c r="AD13" s="42"/>
      <c r="AE13" s="42"/>
      <c r="AF13" s="42"/>
      <c r="AG13" s="44">
        <v>29</v>
      </c>
      <c r="AH13" s="44">
        <v>6</v>
      </c>
      <c r="AI13" s="42">
        <v>114770</v>
      </c>
      <c r="AJ13" s="42">
        <f t="shared" si="0"/>
        <v>939270</v>
      </c>
      <c r="AK13" s="45">
        <v>29587</v>
      </c>
      <c r="AL13" s="27" t="s">
        <v>115</v>
      </c>
      <c r="AM13" s="46"/>
    </row>
    <row r="14" spans="1:39" ht="13.5">
      <c r="A14" s="38" t="s">
        <v>19</v>
      </c>
      <c r="B14" s="39" t="s">
        <v>46</v>
      </c>
      <c r="C14" s="39" t="s">
        <v>47</v>
      </c>
      <c r="D14" s="40" t="s">
        <v>71</v>
      </c>
      <c r="E14" s="41" t="s">
        <v>129</v>
      </c>
      <c r="F14" s="41">
        <v>13</v>
      </c>
      <c r="G14" s="41" t="s">
        <v>92</v>
      </c>
      <c r="H14" s="41" t="s">
        <v>97</v>
      </c>
      <c r="I14" s="41" t="s">
        <v>103</v>
      </c>
      <c r="J14" s="41" t="s">
        <v>106</v>
      </c>
      <c r="K14" s="42">
        <v>194943</v>
      </c>
      <c r="L14" s="43">
        <v>14</v>
      </c>
      <c r="M14" s="42">
        <v>54584</v>
      </c>
      <c r="N14" s="42">
        <v>41913</v>
      </c>
      <c r="O14" s="42">
        <v>139841</v>
      </c>
      <c r="P14" s="42">
        <v>68230</v>
      </c>
      <c r="Q14" s="42">
        <v>27292</v>
      </c>
      <c r="R14" s="42">
        <v>54472</v>
      </c>
      <c r="S14" s="42">
        <v>27260</v>
      </c>
      <c r="T14" s="42">
        <v>10367</v>
      </c>
      <c r="U14" s="42">
        <v>39310</v>
      </c>
      <c r="V14" s="42">
        <v>0</v>
      </c>
      <c r="W14" s="42"/>
      <c r="X14" s="42">
        <v>0</v>
      </c>
      <c r="Y14" s="42">
        <v>0</v>
      </c>
      <c r="Z14" s="42"/>
      <c r="AA14" s="42"/>
      <c r="AB14" s="42"/>
      <c r="AC14" s="42"/>
      <c r="AD14" s="42"/>
      <c r="AE14" s="42"/>
      <c r="AF14" s="42"/>
      <c r="AG14" s="44"/>
      <c r="AH14" s="44"/>
      <c r="AI14" s="42"/>
      <c r="AJ14" s="42">
        <f t="shared" si="0"/>
        <v>658212</v>
      </c>
      <c r="AK14" s="45">
        <v>30682</v>
      </c>
      <c r="AL14" s="27" t="s">
        <v>115</v>
      </c>
      <c r="AM14" s="46"/>
    </row>
    <row r="15" spans="1:39" ht="13.5">
      <c r="A15" s="38" t="s">
        <v>20</v>
      </c>
      <c r="B15" s="39" t="s">
        <v>48</v>
      </c>
      <c r="C15" s="39" t="s">
        <v>49</v>
      </c>
      <c r="D15" s="40" t="s">
        <v>72</v>
      </c>
      <c r="E15" s="41" t="s">
        <v>130</v>
      </c>
      <c r="F15" s="41">
        <v>14</v>
      </c>
      <c r="G15" s="41" t="s">
        <v>85</v>
      </c>
      <c r="H15" s="41" t="s">
        <v>93</v>
      </c>
      <c r="I15" s="41" t="s">
        <v>103</v>
      </c>
      <c r="J15" s="41" t="s">
        <v>106</v>
      </c>
      <c r="K15" s="42">
        <v>180528</v>
      </c>
      <c r="L15" s="43">
        <v>15</v>
      </c>
      <c r="M15" s="42">
        <v>54158</v>
      </c>
      <c r="N15" s="42">
        <v>38814</v>
      </c>
      <c r="O15" s="42">
        <v>105633</v>
      </c>
      <c r="P15" s="42">
        <v>63185</v>
      </c>
      <c r="Q15" s="42">
        <v>25274</v>
      </c>
      <c r="R15" s="42">
        <v>54037</v>
      </c>
      <c r="S15" s="42">
        <v>20553</v>
      </c>
      <c r="T15" s="42">
        <v>7666</v>
      </c>
      <c r="U15" s="42">
        <v>39310</v>
      </c>
      <c r="V15" s="42">
        <v>0</v>
      </c>
      <c r="W15" s="42"/>
      <c r="X15" s="42">
        <v>0</v>
      </c>
      <c r="Y15" s="42">
        <v>0</v>
      </c>
      <c r="Z15" s="42"/>
      <c r="AA15" s="42"/>
      <c r="AB15" s="42"/>
      <c r="AC15" s="42"/>
      <c r="AD15" s="42">
        <v>26365</v>
      </c>
      <c r="AE15" s="42">
        <v>22055</v>
      </c>
      <c r="AF15" s="42"/>
      <c r="AG15" s="44">
        <v>19</v>
      </c>
      <c r="AH15" s="44">
        <v>21</v>
      </c>
      <c r="AI15" s="42">
        <v>83212</v>
      </c>
      <c r="AJ15" s="42">
        <f>K15+M15+N15+O15+P15+Q15+R15+S15+T15+U15+V15+X15+Y15+AA15+AB15+AI15+AF15+AC15+Z15+AE15+AD15</f>
        <v>720790</v>
      </c>
      <c r="AK15" s="45">
        <v>29221</v>
      </c>
      <c r="AL15" s="27" t="s">
        <v>115</v>
      </c>
      <c r="AM15" s="46"/>
    </row>
    <row r="16" spans="1:39" ht="13.5">
      <c r="A16" s="38" t="s">
        <v>19</v>
      </c>
      <c r="B16" s="39" t="s">
        <v>50</v>
      </c>
      <c r="C16" s="39" t="s">
        <v>51</v>
      </c>
      <c r="D16" s="40" t="s">
        <v>73</v>
      </c>
      <c r="E16" s="41" t="s">
        <v>131</v>
      </c>
      <c r="F16" s="41">
        <v>15</v>
      </c>
      <c r="G16" s="41" t="s">
        <v>87</v>
      </c>
      <c r="H16" s="41" t="s">
        <v>86</v>
      </c>
      <c r="I16" s="41" t="s">
        <v>103</v>
      </c>
      <c r="J16" s="41" t="s">
        <v>106</v>
      </c>
      <c r="K16" s="42">
        <v>167270</v>
      </c>
      <c r="L16" s="43">
        <v>12</v>
      </c>
      <c r="M16" s="42">
        <v>40145</v>
      </c>
      <c r="N16" s="42">
        <v>35963</v>
      </c>
      <c r="O16" s="42">
        <v>84846</v>
      </c>
      <c r="P16" s="42">
        <v>58545</v>
      </c>
      <c r="Q16" s="42">
        <v>23418</v>
      </c>
      <c r="R16" s="42">
        <v>46534</v>
      </c>
      <c r="S16" s="42">
        <v>15939</v>
      </c>
      <c r="T16" s="42">
        <v>5997</v>
      </c>
      <c r="U16" s="42">
        <v>39310</v>
      </c>
      <c r="V16" s="42">
        <v>0</v>
      </c>
      <c r="W16" s="42">
        <v>0</v>
      </c>
      <c r="X16" s="42">
        <v>0</v>
      </c>
      <c r="Y16" s="42">
        <v>0</v>
      </c>
      <c r="Z16" s="42"/>
      <c r="AA16" s="42"/>
      <c r="AB16" s="42"/>
      <c r="AC16" s="42"/>
      <c r="AD16" s="42"/>
      <c r="AE16" s="42"/>
      <c r="AF16" s="42"/>
      <c r="AG16" s="44">
        <v>25</v>
      </c>
      <c r="AH16" s="44"/>
      <c r="AI16" s="42">
        <v>41466</v>
      </c>
      <c r="AJ16" s="42">
        <f>K16+M16+N16+O16+P16+Q16+R16+S16+T16+U16+V16+X16+Y16+AA16+AB16+AI16+AF16+AC16+Z16+AE16+W16</f>
        <v>559433</v>
      </c>
      <c r="AK16" s="45">
        <v>32082</v>
      </c>
      <c r="AL16" s="27" t="s">
        <v>115</v>
      </c>
      <c r="AM16" s="46"/>
    </row>
    <row r="17" spans="1:39" ht="13.5">
      <c r="A17" s="38" t="s">
        <v>19</v>
      </c>
      <c r="B17" s="39" t="s">
        <v>44</v>
      </c>
      <c r="C17" s="39" t="s">
        <v>45</v>
      </c>
      <c r="D17" s="40" t="s">
        <v>67</v>
      </c>
      <c r="E17" s="41" t="s">
        <v>132</v>
      </c>
      <c r="F17" s="41">
        <v>16</v>
      </c>
      <c r="G17" s="41" t="s">
        <v>94</v>
      </c>
      <c r="H17" s="41" t="s">
        <v>84</v>
      </c>
      <c r="I17" s="41" t="s">
        <v>103</v>
      </c>
      <c r="J17" s="41" t="s">
        <v>106</v>
      </c>
      <c r="K17" s="42">
        <v>154198</v>
      </c>
      <c r="L17" s="47">
        <v>9</v>
      </c>
      <c r="M17" s="42">
        <v>27756</v>
      </c>
      <c r="N17" s="42">
        <v>33153</v>
      </c>
      <c r="O17" s="42">
        <v>83330</v>
      </c>
      <c r="P17" s="42">
        <v>53969</v>
      </c>
      <c r="Q17" s="42">
        <v>21588</v>
      </c>
      <c r="R17" s="42">
        <v>49028</v>
      </c>
      <c r="S17" s="42">
        <v>15526</v>
      </c>
      <c r="T17" s="42">
        <v>5825</v>
      </c>
      <c r="U17" s="42">
        <v>39310</v>
      </c>
      <c r="V17" s="42">
        <v>0</v>
      </c>
      <c r="W17" s="42">
        <v>1600</v>
      </c>
      <c r="X17" s="42">
        <v>0</v>
      </c>
      <c r="Y17" s="42">
        <v>0</v>
      </c>
      <c r="Z17" s="42"/>
      <c r="AA17" s="42"/>
      <c r="AB17" s="42"/>
      <c r="AC17" s="42"/>
      <c r="AD17" s="42">
        <v>0</v>
      </c>
      <c r="AE17" s="42">
        <v>0</v>
      </c>
      <c r="AF17" s="42"/>
      <c r="AG17" s="44">
        <v>0</v>
      </c>
      <c r="AH17" s="44">
        <v>0</v>
      </c>
      <c r="AI17" s="42">
        <v>0</v>
      </c>
      <c r="AJ17" s="42">
        <f>K17+M17+N17+O17+P17+Q17+R17+S17+T17+U17+V17+X17+Y17+AA17+AB17+AI17+AF17+AC17+Z17+AE17+W17+AD17</f>
        <v>485283</v>
      </c>
      <c r="AK17" s="45">
        <v>33970</v>
      </c>
      <c r="AL17" s="27" t="s">
        <v>115</v>
      </c>
      <c r="AM17" s="46"/>
    </row>
    <row r="18" spans="1:39" ht="13.5">
      <c r="A18" s="38" t="s">
        <v>20</v>
      </c>
      <c r="B18" s="39" t="s">
        <v>52</v>
      </c>
      <c r="C18" s="39" t="s">
        <v>53</v>
      </c>
      <c r="D18" s="40" t="s">
        <v>74</v>
      </c>
      <c r="E18" s="41" t="s">
        <v>133</v>
      </c>
      <c r="F18" s="41">
        <v>17</v>
      </c>
      <c r="G18" s="41" t="s">
        <v>20</v>
      </c>
      <c r="H18" s="41" t="s">
        <v>95</v>
      </c>
      <c r="I18" s="41" t="s">
        <v>103</v>
      </c>
      <c r="J18" s="41" t="s">
        <v>106</v>
      </c>
      <c r="K18" s="42">
        <v>143034</v>
      </c>
      <c r="L18" s="47">
        <v>11</v>
      </c>
      <c r="M18" s="42">
        <v>31467</v>
      </c>
      <c r="N18" s="42">
        <v>30752</v>
      </c>
      <c r="O18" s="42">
        <v>64429</v>
      </c>
      <c r="P18" s="42">
        <v>50062</v>
      </c>
      <c r="Q18" s="42">
        <v>20025</v>
      </c>
      <c r="R18" s="42">
        <v>45611</v>
      </c>
      <c r="S18" s="42">
        <v>11188</v>
      </c>
      <c r="T18" s="42">
        <v>4176</v>
      </c>
      <c r="U18" s="42">
        <v>39310</v>
      </c>
      <c r="V18" s="42">
        <v>0</v>
      </c>
      <c r="W18" s="42">
        <v>6400</v>
      </c>
      <c r="X18" s="42">
        <v>0</v>
      </c>
      <c r="Y18" s="42">
        <v>0</v>
      </c>
      <c r="Z18" s="42"/>
      <c r="AA18" s="42"/>
      <c r="AB18" s="42"/>
      <c r="AC18" s="42"/>
      <c r="AD18" s="42"/>
      <c r="AE18" s="42">
        <v>0</v>
      </c>
      <c r="AF18" s="42"/>
      <c r="AG18" s="44"/>
      <c r="AH18" s="44"/>
      <c r="AI18" s="42"/>
      <c r="AJ18" s="42">
        <f>K18+M18+N18+O18+P18+Q18+R18+S18+T18+U18+V18+X18+Y18+AA18+AB18+AI18+AF18+AC18+Z18+AE18+W18+AD18</f>
        <v>446454</v>
      </c>
      <c r="AK18" s="45">
        <v>32874</v>
      </c>
      <c r="AL18" s="27" t="s">
        <v>115</v>
      </c>
      <c r="AM18" s="46"/>
    </row>
    <row r="19" spans="1:39" ht="13.5">
      <c r="A19" s="38" t="s">
        <v>23</v>
      </c>
      <c r="B19" s="39" t="s">
        <v>54</v>
      </c>
      <c r="C19" s="39" t="s">
        <v>33</v>
      </c>
      <c r="D19" s="40" t="s">
        <v>75</v>
      </c>
      <c r="E19" s="41" t="s">
        <v>134</v>
      </c>
      <c r="F19" s="41">
        <v>17</v>
      </c>
      <c r="G19" s="41" t="s">
        <v>96</v>
      </c>
      <c r="H19" s="41" t="s">
        <v>98</v>
      </c>
      <c r="I19" s="41" t="s">
        <v>103</v>
      </c>
      <c r="J19" s="41" t="s">
        <v>106</v>
      </c>
      <c r="K19" s="42">
        <v>143034</v>
      </c>
      <c r="L19" s="47">
        <v>13</v>
      </c>
      <c r="M19" s="42">
        <v>37189</v>
      </c>
      <c r="N19" s="42">
        <v>30752</v>
      </c>
      <c r="O19" s="42">
        <v>64429</v>
      </c>
      <c r="P19" s="42">
        <v>50062</v>
      </c>
      <c r="Q19" s="42">
        <v>20025</v>
      </c>
      <c r="R19" s="42">
        <v>45611</v>
      </c>
      <c r="S19" s="42">
        <v>11188</v>
      </c>
      <c r="T19" s="42">
        <v>4176</v>
      </c>
      <c r="U19" s="42">
        <v>39310</v>
      </c>
      <c r="V19" s="42">
        <v>0</v>
      </c>
      <c r="W19" s="42">
        <v>4800</v>
      </c>
      <c r="X19" s="42">
        <v>0</v>
      </c>
      <c r="Y19" s="42">
        <v>0</v>
      </c>
      <c r="Z19" s="42"/>
      <c r="AA19" s="42"/>
      <c r="AB19" s="42"/>
      <c r="AC19" s="42"/>
      <c r="AD19" s="42"/>
      <c r="AE19" s="42"/>
      <c r="AF19" s="42"/>
      <c r="AG19" s="44"/>
      <c r="AH19" s="44"/>
      <c r="AI19" s="42"/>
      <c r="AJ19" s="42">
        <f>K19+M19+N19+O19+P19+Q19+R19+S19+T19+U19+V19+X19+Y19+AA19+AB19+AI19+AF19+AC19+Z19+AE19+W19</f>
        <v>450576</v>
      </c>
      <c r="AK19" s="45">
        <v>31413</v>
      </c>
      <c r="AL19" s="27" t="s">
        <v>115</v>
      </c>
      <c r="AM19" s="46"/>
    </row>
    <row r="20" spans="1:39" ht="13.5">
      <c r="A20" s="38" t="s">
        <v>23</v>
      </c>
      <c r="B20" s="39" t="s">
        <v>55</v>
      </c>
      <c r="C20" s="39" t="s">
        <v>56</v>
      </c>
      <c r="D20" s="40" t="s">
        <v>76</v>
      </c>
      <c r="E20" s="41" t="s">
        <v>135</v>
      </c>
      <c r="F20" s="41">
        <v>17</v>
      </c>
      <c r="G20" s="41" t="s">
        <v>94</v>
      </c>
      <c r="H20" s="41" t="s">
        <v>95</v>
      </c>
      <c r="I20" s="41" t="s">
        <v>103</v>
      </c>
      <c r="J20" s="41" t="s">
        <v>106</v>
      </c>
      <c r="K20" s="42">
        <v>143034</v>
      </c>
      <c r="L20" s="47">
        <v>8</v>
      </c>
      <c r="M20" s="42">
        <v>22885</v>
      </c>
      <c r="N20" s="42">
        <v>30752</v>
      </c>
      <c r="O20" s="42">
        <v>64429</v>
      </c>
      <c r="P20" s="42">
        <v>50062</v>
      </c>
      <c r="Q20" s="42">
        <v>20025</v>
      </c>
      <c r="R20" s="42">
        <v>45611</v>
      </c>
      <c r="S20" s="42">
        <v>11188</v>
      </c>
      <c r="T20" s="42">
        <v>4176</v>
      </c>
      <c r="U20" s="42">
        <v>39310</v>
      </c>
      <c r="V20" s="42">
        <v>0</v>
      </c>
      <c r="W20" s="42">
        <v>4800</v>
      </c>
      <c r="X20" s="42">
        <v>0</v>
      </c>
      <c r="Y20" s="42">
        <v>0</v>
      </c>
      <c r="Z20" s="42"/>
      <c r="AA20" s="42"/>
      <c r="AB20" s="42"/>
      <c r="AC20" s="42"/>
      <c r="AD20" s="42"/>
      <c r="AE20" s="42"/>
      <c r="AF20" s="42"/>
      <c r="AG20" s="44">
        <v>34</v>
      </c>
      <c r="AH20" s="44">
        <v>26</v>
      </c>
      <c r="AI20" s="42">
        <v>88991</v>
      </c>
      <c r="AJ20" s="42">
        <f>K20+M20+N20+O20+P20+Q20+R20+S20+T20+U20+V20+X20+Y20+AA20+AB20+AI20+AF20+AC20+Z20+AE20+W20</f>
        <v>525263</v>
      </c>
      <c r="AK20" s="45">
        <v>31048</v>
      </c>
      <c r="AL20" s="27" t="s">
        <v>115</v>
      </c>
      <c r="AM20" s="46"/>
    </row>
    <row r="21" spans="1:39" ht="13.5">
      <c r="A21" s="38" t="s">
        <v>23</v>
      </c>
      <c r="B21" s="39" t="s">
        <v>57</v>
      </c>
      <c r="C21" s="39" t="s">
        <v>56</v>
      </c>
      <c r="D21" s="40" t="s">
        <v>77</v>
      </c>
      <c r="E21" s="41" t="s">
        <v>136</v>
      </c>
      <c r="F21" s="41">
        <v>17</v>
      </c>
      <c r="G21" s="41" t="s">
        <v>94</v>
      </c>
      <c r="H21" s="41" t="s">
        <v>98</v>
      </c>
      <c r="I21" s="41" t="s">
        <v>103</v>
      </c>
      <c r="J21" s="41" t="s">
        <v>106</v>
      </c>
      <c r="K21" s="42">
        <v>143034</v>
      </c>
      <c r="L21" s="47">
        <v>9</v>
      </c>
      <c r="M21" s="42">
        <v>25746</v>
      </c>
      <c r="N21" s="42">
        <v>30752</v>
      </c>
      <c r="O21" s="42">
        <v>64429</v>
      </c>
      <c r="P21" s="42">
        <v>50062</v>
      </c>
      <c r="Q21" s="42">
        <v>20025</v>
      </c>
      <c r="R21" s="42">
        <v>45611</v>
      </c>
      <c r="S21" s="42">
        <v>11188</v>
      </c>
      <c r="T21" s="42">
        <v>4176</v>
      </c>
      <c r="U21" s="42">
        <v>39310</v>
      </c>
      <c r="V21" s="42">
        <v>0</v>
      </c>
      <c r="W21" s="42">
        <v>4800</v>
      </c>
      <c r="X21" s="42">
        <v>0</v>
      </c>
      <c r="Y21" s="42">
        <v>0</v>
      </c>
      <c r="Z21" s="42"/>
      <c r="AA21" s="42"/>
      <c r="AB21" s="42"/>
      <c r="AC21" s="42"/>
      <c r="AD21" s="42">
        <v>0</v>
      </c>
      <c r="AE21" s="42">
        <v>0</v>
      </c>
      <c r="AF21" s="42"/>
      <c r="AG21" s="44">
        <v>5</v>
      </c>
      <c r="AH21" s="44">
        <v>24</v>
      </c>
      <c r="AI21" s="42">
        <v>46133</v>
      </c>
      <c r="AJ21" s="42">
        <f>K21+M21+N21+O21+P21+Q21+R21+S21+T21+U21+V21+X21+Y21+AA21+AB21+AI21+AF21+AC21+Z21+AE21+W21+AD21</f>
        <v>485266</v>
      </c>
      <c r="AK21" s="45">
        <v>33725</v>
      </c>
      <c r="AL21" s="27" t="s">
        <v>115</v>
      </c>
      <c r="AM21" s="46"/>
    </row>
    <row r="22" spans="1:39" ht="15" thickBot="1">
      <c r="A22" s="48" t="s">
        <v>23</v>
      </c>
      <c r="B22" s="49" t="s">
        <v>58</v>
      </c>
      <c r="C22" s="49" t="s">
        <v>59</v>
      </c>
      <c r="D22" s="50" t="s">
        <v>78</v>
      </c>
      <c r="E22" s="51" t="s">
        <v>137</v>
      </c>
      <c r="F22" s="51">
        <v>18</v>
      </c>
      <c r="G22" s="51" t="s">
        <v>96</v>
      </c>
      <c r="H22" s="51" t="s">
        <v>95</v>
      </c>
      <c r="I22" s="51" t="s">
        <v>103</v>
      </c>
      <c r="J22" s="51" t="s">
        <v>106</v>
      </c>
      <c r="K22" s="52">
        <v>132422</v>
      </c>
      <c r="L22" s="53">
        <v>8</v>
      </c>
      <c r="M22" s="52">
        <v>21188</v>
      </c>
      <c r="N22" s="52">
        <v>28471</v>
      </c>
      <c r="O22" s="52">
        <v>62393</v>
      </c>
      <c r="P22" s="52">
        <v>46348</v>
      </c>
      <c r="Q22" s="52">
        <v>18539</v>
      </c>
      <c r="R22" s="52">
        <v>45611</v>
      </c>
      <c r="S22" s="52">
        <v>10230</v>
      </c>
      <c r="T22" s="52">
        <v>3780</v>
      </c>
      <c r="U22" s="52">
        <v>39310</v>
      </c>
      <c r="V22" s="52">
        <v>0</v>
      </c>
      <c r="W22" s="52">
        <v>4800</v>
      </c>
      <c r="X22" s="52">
        <v>0</v>
      </c>
      <c r="Y22" s="52">
        <v>0</v>
      </c>
      <c r="Z22" s="52"/>
      <c r="AA22" s="52"/>
      <c r="AB22" s="42"/>
      <c r="AC22" s="52"/>
      <c r="AD22" s="52">
        <v>0</v>
      </c>
      <c r="AE22" s="52">
        <v>0</v>
      </c>
      <c r="AF22" s="52"/>
      <c r="AG22" s="54">
        <v>0</v>
      </c>
      <c r="AH22" s="54"/>
      <c r="AI22" s="52">
        <v>0</v>
      </c>
      <c r="AJ22" s="52">
        <f>K22+M22+N22+O22+P22+Q22+R22+S22+T22+U22+V22+X22+Y22+AA22+AB22+AI22+AF22+AC22+Z22+AE22+W22</f>
        <v>413092</v>
      </c>
      <c r="AK22" s="55">
        <v>34700</v>
      </c>
      <c r="AL22" s="56" t="s">
        <v>115</v>
      </c>
      <c r="AM22" s="57"/>
    </row>
    <row r="25" spans="2:4" ht="19.5">
      <c r="B25" s="58"/>
      <c r="C25" s="61"/>
      <c r="D25" s="62"/>
    </row>
  </sheetData>
  <mergeCells count="4">
    <mergeCell ref="C3:H3"/>
    <mergeCell ref="A4:AL4"/>
    <mergeCell ref="L5:M5"/>
    <mergeCell ref="AG5:AI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mojeda</dc:creator>
  <cp:keywords/>
  <dc:description/>
  <cp:lastModifiedBy>Marian Zdenka Zink Papic</cp:lastModifiedBy>
  <cp:lastPrinted>2011-07-05T19:39:30Z</cp:lastPrinted>
  <dcterms:created xsi:type="dcterms:W3CDTF">2011-05-16T21:54:10Z</dcterms:created>
  <dcterms:modified xsi:type="dcterms:W3CDTF">2012-05-04T14:19:12Z</dcterms:modified>
  <cp:category/>
  <cp:version/>
  <cp:contentType/>
  <cp:contentStatus/>
</cp:coreProperties>
</file>